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E345 Transportation Engineering\3. Homeworks\"/>
    </mc:Choice>
  </mc:AlternateContent>
  <bookViews>
    <workbookView xWindow="0" yWindow="0" windowWidth="28770" windowHeight="7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  <c r="D32" i="1" s="1"/>
</calcChain>
</file>

<file path=xl/sharedStrings.xml><?xml version="1.0" encoding="utf-8"?>
<sst xmlns="http://schemas.openxmlformats.org/spreadsheetml/2006/main" count="6" uniqueCount="6">
  <si>
    <t>Vehicle</t>
  </si>
  <si>
    <t>Speed, mph</t>
  </si>
  <si>
    <t>Length, ft., L</t>
  </si>
  <si>
    <t>Speed, mph, u</t>
  </si>
  <si>
    <t>Time Vehicle Spends
 in Detector Zone</t>
  </si>
  <si>
    <t>Density, veh/mi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</si>
</sst>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0" borderId="0" xfId="0" applyFont="1"/>
    <xf numFmtId="2" fontId="3" fillId="0" borderId="0" xfId="0" applyNumberFormat="1" applyFont="1" applyBorder="1"/>
    <xf numFmtId="0" fontId="5" fillId="0" borderId="5" xfId="0" applyFont="1" applyBorder="1"/>
    <xf numFmtId="0" fontId="4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2" fontId="5" fillId="0" borderId="5" xfId="0" applyNumberFormat="1" applyFont="1" applyBorder="1" applyAlignment="1">
      <alignment wrapText="1"/>
    </xf>
    <xf numFmtId="2" fontId="3" fillId="0" borderId="0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0"/>
            <c:backward val="15"/>
            <c:dispRSqr val="1"/>
            <c:dispEq val="1"/>
            <c:trendlineLbl>
              <c:layout>
                <c:manualLayout>
                  <c:x val="-5.0185476815398075E-2"/>
                  <c:y val="-0.331605059784193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Speed = -0.5684Density + 62.813</a:t>
                    </a:r>
                    <a:br>
                      <a:rPr lang="en-US" baseline="0"/>
                    </a:br>
                    <a:r>
                      <a:rPr lang="en-US" baseline="0"/>
                      <a:t>R² = 0.9965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Sheet1!$H$2:$H$7</c:f>
              <c:numCache>
                <c:formatCode>General</c:formatCode>
                <c:ptCount val="6"/>
                <c:pt idx="0">
                  <c:v>85</c:v>
                </c:pt>
                <c:pt idx="1">
                  <c:v>70</c:v>
                </c:pt>
                <c:pt idx="2">
                  <c:v>55</c:v>
                </c:pt>
                <c:pt idx="3">
                  <c:v>41</c:v>
                </c:pt>
                <c:pt idx="4">
                  <c:v>20</c:v>
                </c:pt>
                <c:pt idx="5">
                  <c:v>15</c:v>
                </c:pt>
              </c:numCache>
            </c:numRef>
          </c:xVal>
          <c:yVal>
            <c:numRef>
              <c:f>Sheet1!$G$2:$G$7</c:f>
              <c:numCache>
                <c:formatCode>General</c:formatCode>
                <c:ptCount val="6"/>
                <c:pt idx="0">
                  <c:v>14.2</c:v>
                </c:pt>
                <c:pt idx="1">
                  <c:v>24.1</c:v>
                </c:pt>
                <c:pt idx="2">
                  <c:v>30.3</c:v>
                </c:pt>
                <c:pt idx="3">
                  <c:v>40.1</c:v>
                </c:pt>
                <c:pt idx="4">
                  <c:v>50.6</c:v>
                </c:pt>
                <c:pt idx="5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9-49F8-B549-BBE32B3F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20248"/>
        <c:axId val="577619264"/>
      </c:scatterChart>
      <c:valAx>
        <c:axId val="57762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19264"/>
        <c:crosses val="autoZero"/>
        <c:crossBetween val="midCat"/>
      </c:valAx>
      <c:valAx>
        <c:axId val="5776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2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10</xdr:row>
      <xdr:rowOff>128587</xdr:rowOff>
    </xdr:from>
    <xdr:to>
      <xdr:col>14</xdr:col>
      <xdr:colOff>514350</xdr:colOff>
      <xdr:row>24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M30" sqref="M30"/>
    </sheetView>
  </sheetViews>
  <sheetFormatPr defaultRowHeight="15.75" x14ac:dyDescent="0.25"/>
  <cols>
    <col min="1" max="1" width="9" style="9"/>
    <col min="2" max="2" width="12.5" style="9" bestFit="1" customWidth="1"/>
    <col min="3" max="3" width="11.75" style="9" bestFit="1" customWidth="1"/>
    <col min="4" max="4" width="18.625" style="5" bestFit="1" customWidth="1"/>
    <col min="5" max="16384" width="9" style="4"/>
  </cols>
  <sheetData>
    <row r="1" spans="1:8" s="6" customFormat="1" ht="32.25" thickBot="1" x14ac:dyDescent="0.3">
      <c r="A1" s="7" t="s">
        <v>0</v>
      </c>
      <c r="B1" s="7" t="s">
        <v>3</v>
      </c>
      <c r="C1" s="7" t="s">
        <v>2</v>
      </c>
      <c r="D1" s="10" t="s">
        <v>4</v>
      </c>
      <c r="G1" s="12" t="s">
        <v>1</v>
      </c>
      <c r="H1" s="1" t="s">
        <v>5</v>
      </c>
    </row>
    <row r="2" spans="1:8" ht="16.5" thickBot="1" x14ac:dyDescent="0.3">
      <c r="A2" s="8">
        <v>1</v>
      </c>
      <c r="B2" s="8">
        <v>61</v>
      </c>
      <c r="C2" s="8">
        <v>18</v>
      </c>
      <c r="D2" s="5">
        <f>(C2+6)/B2/1.47</f>
        <v>0.26764804282368687</v>
      </c>
      <c r="G2" s="2">
        <v>14.2</v>
      </c>
      <c r="H2" s="3">
        <v>85</v>
      </c>
    </row>
    <row r="3" spans="1:8" ht="16.5" thickBot="1" x14ac:dyDescent="0.3">
      <c r="A3" s="8">
        <v>2</v>
      </c>
      <c r="B3" s="8">
        <v>66</v>
      </c>
      <c r="C3" s="8">
        <v>17</v>
      </c>
      <c r="D3" s="5">
        <f t="shared" ref="D3:D31" si="0">(C3+6)/B3/1.47</f>
        <v>0.23706452277880852</v>
      </c>
      <c r="G3" s="2">
        <v>24.1</v>
      </c>
      <c r="H3" s="3">
        <v>70</v>
      </c>
    </row>
    <row r="4" spans="1:8" ht="16.5" thickBot="1" x14ac:dyDescent="0.3">
      <c r="A4" s="8">
        <v>3</v>
      </c>
      <c r="B4" s="8">
        <v>62</v>
      </c>
      <c r="C4" s="8">
        <v>19</v>
      </c>
      <c r="D4" s="5">
        <f t="shared" si="0"/>
        <v>0.27430326969497476</v>
      </c>
      <c r="G4" s="2">
        <v>30.3</v>
      </c>
      <c r="H4" s="3">
        <v>55</v>
      </c>
    </row>
    <row r="5" spans="1:8" ht="16.5" thickBot="1" x14ac:dyDescent="0.3">
      <c r="A5" s="8">
        <v>4</v>
      </c>
      <c r="B5" s="8">
        <v>70</v>
      </c>
      <c r="C5" s="8">
        <v>21</v>
      </c>
      <c r="D5" s="5">
        <f t="shared" si="0"/>
        <v>0.26239067055393589</v>
      </c>
      <c r="G5" s="2">
        <v>40.1</v>
      </c>
      <c r="H5" s="3">
        <v>41</v>
      </c>
    </row>
    <row r="6" spans="1:8" ht="16.5" thickBot="1" x14ac:dyDescent="0.3">
      <c r="A6" s="8">
        <v>5</v>
      </c>
      <c r="B6" s="8">
        <v>65</v>
      </c>
      <c r="C6" s="8">
        <v>16</v>
      </c>
      <c r="D6" s="5">
        <f t="shared" si="0"/>
        <v>0.23024594453165884</v>
      </c>
      <c r="G6" s="2">
        <v>50.6</v>
      </c>
      <c r="H6" s="3">
        <v>20</v>
      </c>
    </row>
    <row r="7" spans="1:8" ht="16.5" thickBot="1" x14ac:dyDescent="0.3">
      <c r="A7" s="8">
        <v>6</v>
      </c>
      <c r="B7" s="8">
        <v>69</v>
      </c>
      <c r="C7" s="8">
        <v>26</v>
      </c>
      <c r="D7" s="5">
        <f t="shared" si="0"/>
        <v>0.31548851424627822</v>
      </c>
      <c r="G7" s="2">
        <v>55</v>
      </c>
      <c r="H7" s="3">
        <v>15</v>
      </c>
    </row>
    <row r="8" spans="1:8" x14ac:dyDescent="0.25">
      <c r="A8" s="8">
        <v>7</v>
      </c>
      <c r="B8" s="8">
        <v>72</v>
      </c>
      <c r="C8" s="8">
        <v>21</v>
      </c>
      <c r="D8" s="5">
        <f t="shared" si="0"/>
        <v>0.25510204081632654</v>
      </c>
    </row>
    <row r="9" spans="1:8" x14ac:dyDescent="0.25">
      <c r="A9" s="8">
        <v>8</v>
      </c>
      <c r="B9" s="8">
        <v>66</v>
      </c>
      <c r="C9" s="8">
        <v>19</v>
      </c>
      <c r="D9" s="5">
        <f t="shared" si="0"/>
        <v>0.25767882910740053</v>
      </c>
    </row>
    <row r="10" spans="1:8" x14ac:dyDescent="0.25">
      <c r="A10" s="8">
        <v>9</v>
      </c>
      <c r="B10" s="8">
        <v>65</v>
      </c>
      <c r="C10" s="8">
        <v>20</v>
      </c>
      <c r="D10" s="5">
        <f t="shared" si="0"/>
        <v>0.27210884353741499</v>
      </c>
    </row>
    <row r="11" spans="1:8" x14ac:dyDescent="0.25">
      <c r="A11" s="8">
        <v>10</v>
      </c>
      <c r="B11" s="8">
        <v>64</v>
      </c>
      <c r="C11" s="8">
        <v>20</v>
      </c>
      <c r="D11" s="5">
        <f t="shared" si="0"/>
        <v>0.27636054421768708</v>
      </c>
    </row>
    <row r="12" spans="1:8" x14ac:dyDescent="0.25">
      <c r="A12" s="8">
        <v>11</v>
      </c>
      <c r="B12" s="8">
        <v>67</v>
      </c>
      <c r="C12" s="8">
        <v>25</v>
      </c>
      <c r="D12" s="5">
        <f t="shared" si="0"/>
        <v>0.31475276677835312</v>
      </c>
    </row>
    <row r="13" spans="1:8" x14ac:dyDescent="0.25">
      <c r="A13" s="8">
        <v>12</v>
      </c>
      <c r="B13" s="8">
        <v>68</v>
      </c>
      <c r="C13" s="8">
        <v>70</v>
      </c>
      <c r="D13" s="5">
        <f t="shared" si="0"/>
        <v>0.76030412164865946</v>
      </c>
    </row>
    <row r="14" spans="1:8" x14ac:dyDescent="0.25">
      <c r="A14" s="8">
        <v>13</v>
      </c>
      <c r="B14" s="8">
        <v>65</v>
      </c>
      <c r="C14" s="8">
        <v>35</v>
      </c>
      <c r="D14" s="5">
        <f t="shared" si="0"/>
        <v>0.42909471480900052</v>
      </c>
    </row>
    <row r="15" spans="1:8" x14ac:dyDescent="0.25">
      <c r="A15" s="8">
        <v>14</v>
      </c>
      <c r="B15" s="8">
        <v>66</v>
      </c>
      <c r="C15" s="8">
        <v>20</v>
      </c>
      <c r="D15" s="5">
        <f t="shared" si="0"/>
        <v>0.26798598227169657</v>
      </c>
    </row>
    <row r="16" spans="1:8" x14ac:dyDescent="0.25">
      <c r="A16" s="8">
        <v>15</v>
      </c>
      <c r="B16" s="8">
        <v>71</v>
      </c>
      <c r="C16" s="8">
        <v>65</v>
      </c>
      <c r="D16" s="5">
        <f t="shared" si="0"/>
        <v>0.68027210884353739</v>
      </c>
    </row>
    <row r="17" spans="1:4" x14ac:dyDescent="0.25">
      <c r="A17" s="8">
        <v>16</v>
      </c>
      <c r="B17" s="8">
        <v>64</v>
      </c>
      <c r="C17" s="8">
        <v>24</v>
      </c>
      <c r="D17" s="5">
        <f t="shared" si="0"/>
        <v>0.31887755102040816</v>
      </c>
    </row>
    <row r="18" spans="1:4" x14ac:dyDescent="0.25">
      <c r="A18" s="8">
        <v>17</v>
      </c>
      <c r="B18" s="8">
        <v>59</v>
      </c>
      <c r="C18" s="8">
        <v>23</v>
      </c>
      <c r="D18" s="5">
        <f t="shared" si="0"/>
        <v>0.33437103655021333</v>
      </c>
    </row>
    <row r="19" spans="1:4" x14ac:dyDescent="0.25">
      <c r="A19" s="8">
        <v>18</v>
      </c>
      <c r="B19" s="8">
        <v>58</v>
      </c>
      <c r="C19" s="8">
        <v>22</v>
      </c>
      <c r="D19" s="5">
        <f t="shared" si="0"/>
        <v>0.32840722495894914</v>
      </c>
    </row>
    <row r="20" spans="1:4" x14ac:dyDescent="0.25">
      <c r="A20" s="8">
        <v>19</v>
      </c>
      <c r="B20" s="8">
        <v>64</v>
      </c>
      <c r="C20" s="8">
        <v>65</v>
      </c>
      <c r="D20" s="5">
        <f t="shared" si="0"/>
        <v>0.75467687074829937</v>
      </c>
    </row>
    <row r="21" spans="1:4" x14ac:dyDescent="0.25">
      <c r="A21" s="8">
        <v>20</v>
      </c>
      <c r="B21" s="8">
        <v>64</v>
      </c>
      <c r="C21" s="8">
        <v>30</v>
      </c>
      <c r="D21" s="5">
        <f t="shared" si="0"/>
        <v>0.38265306122448978</v>
      </c>
    </row>
    <row r="22" spans="1:4" x14ac:dyDescent="0.25">
      <c r="A22" s="8">
        <v>21</v>
      </c>
      <c r="B22" s="8">
        <v>68</v>
      </c>
      <c r="C22" s="8">
        <v>24</v>
      </c>
      <c r="D22" s="5">
        <f t="shared" si="0"/>
        <v>0.30012004801920766</v>
      </c>
    </row>
    <row r="23" spans="1:4" x14ac:dyDescent="0.25">
      <c r="A23" s="8">
        <v>22</v>
      </c>
      <c r="B23" s="8">
        <v>58</v>
      </c>
      <c r="C23" s="8">
        <v>21</v>
      </c>
      <c r="D23" s="5">
        <f t="shared" si="0"/>
        <v>0.31667839549612947</v>
      </c>
    </row>
    <row r="24" spans="1:4" x14ac:dyDescent="0.25">
      <c r="A24" s="8">
        <v>23</v>
      </c>
      <c r="B24" s="8">
        <v>66</v>
      </c>
      <c r="C24" s="8">
        <v>56</v>
      </c>
      <c r="D24" s="5">
        <f t="shared" si="0"/>
        <v>0.63904349618635337</v>
      </c>
    </row>
    <row r="25" spans="1:4" x14ac:dyDescent="0.25">
      <c r="A25" s="8">
        <v>24</v>
      </c>
      <c r="B25" s="8">
        <v>57</v>
      </c>
      <c r="C25" s="8">
        <v>21</v>
      </c>
      <c r="D25" s="5">
        <f t="shared" si="0"/>
        <v>0.32223415682062295</v>
      </c>
    </row>
    <row r="26" spans="1:4" x14ac:dyDescent="0.25">
      <c r="A26" s="8">
        <v>25</v>
      </c>
      <c r="B26" s="8">
        <v>64</v>
      </c>
      <c r="C26" s="8">
        <v>20</v>
      </c>
      <c r="D26" s="5">
        <f t="shared" si="0"/>
        <v>0.27636054421768708</v>
      </c>
    </row>
    <row r="27" spans="1:4" x14ac:dyDescent="0.25">
      <c r="A27" s="8">
        <v>26</v>
      </c>
      <c r="B27" s="8">
        <v>61</v>
      </c>
      <c r="C27" s="8">
        <v>50</v>
      </c>
      <c r="D27" s="5">
        <f t="shared" si="0"/>
        <v>0.62451209992193601</v>
      </c>
    </row>
    <row r="28" spans="1:4" x14ac:dyDescent="0.25">
      <c r="A28" s="8">
        <v>27</v>
      </c>
      <c r="B28" s="8">
        <v>69</v>
      </c>
      <c r="C28" s="8">
        <v>19</v>
      </c>
      <c r="D28" s="5">
        <f t="shared" si="0"/>
        <v>0.24647540175490487</v>
      </c>
    </row>
    <row r="29" spans="1:4" x14ac:dyDescent="0.25">
      <c r="A29" s="8">
        <v>28</v>
      </c>
      <c r="B29" s="8">
        <v>63</v>
      </c>
      <c r="C29" s="8">
        <v>23</v>
      </c>
      <c r="D29" s="5">
        <f t="shared" si="0"/>
        <v>0.3131411294676601</v>
      </c>
    </row>
    <row r="30" spans="1:4" x14ac:dyDescent="0.25">
      <c r="A30" s="8">
        <v>29</v>
      </c>
      <c r="B30" s="8">
        <v>63</v>
      </c>
      <c r="C30" s="8">
        <v>17</v>
      </c>
      <c r="D30" s="5">
        <f t="shared" si="0"/>
        <v>0.24835330957779936</v>
      </c>
    </row>
    <row r="31" spans="1:4" x14ac:dyDescent="0.25">
      <c r="A31" s="8">
        <v>30</v>
      </c>
      <c r="B31" s="8">
        <v>66</v>
      </c>
      <c r="C31" s="8">
        <v>18</v>
      </c>
      <c r="D31" s="5">
        <f t="shared" si="0"/>
        <v>0.24737167594310452</v>
      </c>
    </row>
    <row r="32" spans="1:4" x14ac:dyDescent="0.25">
      <c r="C32" s="9">
        <f>AVERAGE(C2:C31)</f>
        <v>28.166666666666668</v>
      </c>
      <c r="D32" s="11">
        <f>SUM(D2:D31)</f>
        <v>10.754076918567185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2020-02-12T17:05:30Z</dcterms:created>
  <dcterms:modified xsi:type="dcterms:W3CDTF">2020-02-13T00:24:37Z</dcterms:modified>
</cp:coreProperties>
</file>