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E345 Transportation Engineering\1. Lectures\"/>
    </mc:Choice>
  </mc:AlternateContent>
  <bookViews>
    <workbookView xWindow="0" yWindow="0" windowWidth="2877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4" i="1"/>
  <c r="E10" i="1"/>
  <c r="E1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E25" i="1"/>
  <c r="B19" i="1"/>
  <c r="B20" i="1" s="1"/>
  <c r="B21" i="1" s="1"/>
  <c r="B22" i="1" s="1"/>
  <c r="B23" i="1" s="1"/>
  <c r="B24" i="1" s="1"/>
  <c r="B6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5" i="1"/>
  <c r="D4" i="1"/>
  <c r="E4" i="1"/>
  <c r="D3" i="1"/>
  <c r="D2" i="1"/>
  <c r="C2" i="1"/>
  <c r="C3" i="1" s="1"/>
  <c r="E3" i="1" s="1"/>
  <c r="E19" i="1" l="1"/>
  <c r="E9" i="1"/>
  <c r="E18" i="1"/>
  <c r="E8" i="1"/>
  <c r="E15" i="1"/>
  <c r="E22" i="1"/>
  <c r="E21" i="1"/>
  <c r="E13" i="1"/>
  <c r="E5" i="1"/>
  <c r="E17" i="1"/>
  <c r="E24" i="1"/>
  <c r="E16" i="1"/>
  <c r="E23" i="1"/>
  <c r="E7" i="1"/>
  <c r="E14" i="1"/>
  <c r="E6" i="1"/>
  <c r="E20" i="1"/>
  <c r="E12" i="1"/>
  <c r="E2" i="1"/>
</calcChain>
</file>

<file path=xl/sharedStrings.xml><?xml version="1.0" encoding="utf-8"?>
<sst xmlns="http://schemas.openxmlformats.org/spreadsheetml/2006/main" count="7" uniqueCount="7">
  <si>
    <t>Station</t>
  </si>
  <si>
    <t>Distance from BVC</t>
  </si>
  <si>
    <t>Tangent Elevation</t>
  </si>
  <si>
    <t>Offset</t>
  </si>
  <si>
    <t>Curve elevation</t>
  </si>
  <si>
    <t>BVC 334+68</t>
  </si>
  <si>
    <t>BVC 335+00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</si>
</sst>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1" x14ac:knownFonts="1"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G30" sqref="G30"/>
    </sheetView>
  </sheetViews>
  <sheetFormatPr defaultRowHeight="15.75" x14ac:dyDescent="0.25"/>
  <cols>
    <col min="1" max="1" width="11.5" bestFit="1" customWidth="1"/>
    <col min="2" max="2" width="16" bestFit="1" customWidth="1"/>
    <col min="3" max="3" width="14.375" bestFit="1" customWidth="1"/>
    <col min="5" max="5" width="12.6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0</v>
      </c>
      <c r="C2">
        <f>250-32.76</f>
        <v>217.24</v>
      </c>
      <c r="D2" s="1">
        <f>7*B2^2/(200*1092*2)</f>
        <v>0</v>
      </c>
      <c r="E2" s="1">
        <f>C2-D2</f>
        <v>217.24</v>
      </c>
    </row>
    <row r="3" spans="1:5" x14ac:dyDescent="0.25">
      <c r="A3" t="s">
        <v>6</v>
      </c>
      <c r="B3">
        <v>32</v>
      </c>
      <c r="C3">
        <f>C2+0.03*B3</f>
        <v>218.20000000000002</v>
      </c>
      <c r="D3" s="1">
        <f>7*B3^2/(200*1092*2)</f>
        <v>1.641025641025641E-2</v>
      </c>
      <c r="E3" s="1">
        <f>C3-D3</f>
        <v>218.18358974358975</v>
      </c>
    </row>
    <row r="4" spans="1:5" x14ac:dyDescent="0.25">
      <c r="B4">
        <v>132</v>
      </c>
      <c r="C4">
        <f>$C$2+0.03*B4</f>
        <v>221.20000000000002</v>
      </c>
      <c r="D4" s="1">
        <f>7*B4^2/(200*1092*2)</f>
        <v>0.27923076923076923</v>
      </c>
      <c r="E4" s="1">
        <f>C4-D4</f>
        <v>220.92076923076925</v>
      </c>
    </row>
    <row r="5" spans="1:5" x14ac:dyDescent="0.25">
      <c r="B5">
        <f>100+B4</f>
        <v>232</v>
      </c>
      <c r="C5">
        <f t="shared" ref="C5:C25" si="0">$C$2+0.03*B5</f>
        <v>224.20000000000002</v>
      </c>
      <c r="D5" s="1">
        <f t="shared" ref="D5:D25" si="1">7*B5^2/(200*1092*2)</f>
        <v>0.86256410256410254</v>
      </c>
      <c r="E5" s="1">
        <f t="shared" ref="E5:E25" si="2">C5-D5</f>
        <v>223.33743589743591</v>
      </c>
    </row>
    <row r="6" spans="1:5" x14ac:dyDescent="0.25">
      <c r="B6">
        <f t="shared" ref="B6:B29" si="3">100+B5</f>
        <v>332</v>
      </c>
      <c r="C6">
        <f t="shared" si="0"/>
        <v>227.20000000000002</v>
      </c>
      <c r="D6" s="1">
        <f t="shared" si="1"/>
        <v>1.7664102564102564</v>
      </c>
      <c r="E6" s="1">
        <f t="shared" si="2"/>
        <v>225.43358974358975</v>
      </c>
    </row>
    <row r="7" spans="1:5" x14ac:dyDescent="0.25">
      <c r="B7">
        <f t="shared" si="3"/>
        <v>432</v>
      </c>
      <c r="C7">
        <f t="shared" si="0"/>
        <v>230.20000000000002</v>
      </c>
      <c r="D7" s="1">
        <f t="shared" si="1"/>
        <v>2.9907692307692306</v>
      </c>
      <c r="E7" s="1">
        <f t="shared" si="2"/>
        <v>227.2092307692308</v>
      </c>
    </row>
    <row r="8" spans="1:5" x14ac:dyDescent="0.25">
      <c r="B8">
        <f t="shared" si="3"/>
        <v>532</v>
      </c>
      <c r="C8">
        <f t="shared" si="0"/>
        <v>233.20000000000002</v>
      </c>
      <c r="D8" s="1">
        <f t="shared" si="1"/>
        <v>4.5356410256410253</v>
      </c>
      <c r="E8" s="1">
        <f t="shared" si="2"/>
        <v>228.664358974359</v>
      </c>
    </row>
    <row r="9" spans="1:5" x14ac:dyDescent="0.25">
      <c r="B9">
        <f t="shared" si="3"/>
        <v>632</v>
      </c>
      <c r="C9">
        <f t="shared" si="0"/>
        <v>236.20000000000002</v>
      </c>
      <c r="D9" s="1">
        <f t="shared" si="1"/>
        <v>6.4010256410256412</v>
      </c>
      <c r="E9" s="1">
        <f t="shared" si="2"/>
        <v>229.79897435897436</v>
      </c>
    </row>
    <row r="10" spans="1:5" x14ac:dyDescent="0.25">
      <c r="B10">
        <f t="shared" si="3"/>
        <v>732</v>
      </c>
      <c r="C10">
        <f t="shared" si="0"/>
        <v>239.20000000000002</v>
      </c>
      <c r="D10" s="1">
        <f t="shared" si="1"/>
        <v>8.5869230769230764</v>
      </c>
      <c r="E10" s="1">
        <f t="shared" si="2"/>
        <v>230.61307692307693</v>
      </c>
    </row>
    <row r="11" spans="1:5" x14ac:dyDescent="0.25">
      <c r="B11">
        <f t="shared" si="3"/>
        <v>832</v>
      </c>
      <c r="C11">
        <f t="shared" si="0"/>
        <v>242.20000000000002</v>
      </c>
      <c r="D11" s="1">
        <f t="shared" si="1"/>
        <v>11.093333333333334</v>
      </c>
      <c r="E11" s="1">
        <f t="shared" si="2"/>
        <v>231.10666666666668</v>
      </c>
    </row>
    <row r="12" spans="1:5" x14ac:dyDescent="0.25">
      <c r="B12">
        <f t="shared" si="3"/>
        <v>932</v>
      </c>
      <c r="C12">
        <f t="shared" si="0"/>
        <v>245.20000000000002</v>
      </c>
      <c r="D12" s="1">
        <f t="shared" si="1"/>
        <v>13.92025641025641</v>
      </c>
      <c r="E12" s="1">
        <f t="shared" si="2"/>
        <v>231.27974358974362</v>
      </c>
    </row>
    <row r="13" spans="1:5" x14ac:dyDescent="0.25">
      <c r="B13">
        <f t="shared" si="3"/>
        <v>1032</v>
      </c>
      <c r="C13">
        <f t="shared" si="0"/>
        <v>248.20000000000002</v>
      </c>
      <c r="D13" s="1">
        <f t="shared" si="1"/>
        <v>17.067692307692308</v>
      </c>
      <c r="E13" s="1">
        <f t="shared" si="2"/>
        <v>231.13230769230771</v>
      </c>
    </row>
    <row r="14" spans="1:5" x14ac:dyDescent="0.25">
      <c r="B14">
        <f t="shared" si="3"/>
        <v>1132</v>
      </c>
      <c r="C14">
        <f t="shared" si="0"/>
        <v>251.20000000000002</v>
      </c>
      <c r="D14" s="1">
        <f t="shared" si="1"/>
        <v>20.535641025641027</v>
      </c>
      <c r="E14" s="1">
        <f t="shared" si="2"/>
        <v>230.664358974359</v>
      </c>
    </row>
    <row r="15" spans="1:5" x14ac:dyDescent="0.25">
      <c r="B15">
        <f t="shared" si="3"/>
        <v>1232</v>
      </c>
      <c r="C15">
        <f t="shared" si="0"/>
        <v>254.20000000000002</v>
      </c>
      <c r="D15" s="1">
        <f t="shared" si="1"/>
        <v>24.324102564102564</v>
      </c>
      <c r="E15" s="1">
        <f t="shared" si="2"/>
        <v>229.87589743589746</v>
      </c>
    </row>
    <row r="16" spans="1:5" x14ac:dyDescent="0.25">
      <c r="B16">
        <f t="shared" si="3"/>
        <v>1332</v>
      </c>
      <c r="C16">
        <f t="shared" si="0"/>
        <v>257.2</v>
      </c>
      <c r="D16" s="1">
        <f t="shared" si="1"/>
        <v>28.433076923076921</v>
      </c>
      <c r="E16" s="1">
        <f t="shared" si="2"/>
        <v>228.76692307692306</v>
      </c>
    </row>
    <row r="17" spans="2:5" x14ac:dyDescent="0.25">
      <c r="B17">
        <f t="shared" si="3"/>
        <v>1432</v>
      </c>
      <c r="C17">
        <f t="shared" si="0"/>
        <v>260.2</v>
      </c>
      <c r="D17" s="1">
        <f t="shared" si="1"/>
        <v>32.8625641025641</v>
      </c>
      <c r="E17" s="1">
        <f t="shared" si="2"/>
        <v>227.33743589743588</v>
      </c>
    </row>
    <row r="18" spans="2:5" x14ac:dyDescent="0.25">
      <c r="B18">
        <f t="shared" si="3"/>
        <v>1532</v>
      </c>
      <c r="C18">
        <f t="shared" si="0"/>
        <v>263.2</v>
      </c>
      <c r="D18" s="1">
        <f t="shared" si="1"/>
        <v>37.6125641025641</v>
      </c>
      <c r="E18" s="1">
        <f t="shared" si="2"/>
        <v>225.58743589743588</v>
      </c>
    </row>
    <row r="19" spans="2:5" x14ac:dyDescent="0.25">
      <c r="B19">
        <f>100+B18</f>
        <v>1632</v>
      </c>
      <c r="C19">
        <f t="shared" si="0"/>
        <v>266.2</v>
      </c>
      <c r="D19" s="1">
        <f t="shared" si="1"/>
        <v>42.683076923076925</v>
      </c>
      <c r="E19" s="1">
        <f t="shared" si="2"/>
        <v>223.51692307692306</v>
      </c>
    </row>
    <row r="20" spans="2:5" x14ac:dyDescent="0.25">
      <c r="B20">
        <f t="shared" si="3"/>
        <v>1732</v>
      </c>
      <c r="C20">
        <f t="shared" si="0"/>
        <v>269.2</v>
      </c>
      <c r="D20" s="1">
        <f t="shared" si="1"/>
        <v>48.074102564102567</v>
      </c>
      <c r="E20" s="1">
        <f t="shared" si="2"/>
        <v>221.12589743589743</v>
      </c>
    </row>
    <row r="21" spans="2:5" x14ac:dyDescent="0.25">
      <c r="B21">
        <f t="shared" si="3"/>
        <v>1832</v>
      </c>
      <c r="C21">
        <f t="shared" si="0"/>
        <v>272.2</v>
      </c>
      <c r="D21" s="1">
        <f t="shared" si="1"/>
        <v>53.785641025641027</v>
      </c>
      <c r="E21" s="1">
        <f t="shared" si="2"/>
        <v>218.41435897435895</v>
      </c>
    </row>
    <row r="22" spans="2:5" x14ac:dyDescent="0.25">
      <c r="B22">
        <f t="shared" si="3"/>
        <v>1932</v>
      </c>
      <c r="C22">
        <f t="shared" si="0"/>
        <v>275.2</v>
      </c>
      <c r="D22" s="1">
        <f t="shared" si="1"/>
        <v>59.817692307692305</v>
      </c>
      <c r="E22" s="1">
        <f t="shared" si="2"/>
        <v>215.38230769230768</v>
      </c>
    </row>
    <row r="23" spans="2:5" x14ac:dyDescent="0.25">
      <c r="B23">
        <f t="shared" si="3"/>
        <v>2032</v>
      </c>
      <c r="C23">
        <f t="shared" si="0"/>
        <v>278.2</v>
      </c>
      <c r="D23" s="1">
        <f t="shared" si="1"/>
        <v>66.170256410256414</v>
      </c>
      <c r="E23" s="1">
        <f t="shared" si="2"/>
        <v>212.02974358974359</v>
      </c>
    </row>
    <row r="24" spans="2:5" x14ac:dyDescent="0.25">
      <c r="B24">
        <f t="shared" si="3"/>
        <v>2132</v>
      </c>
      <c r="C24">
        <f t="shared" si="0"/>
        <v>281.2</v>
      </c>
      <c r="D24" s="1">
        <f t="shared" si="1"/>
        <v>72.843333333333334</v>
      </c>
      <c r="E24" s="1">
        <f t="shared" si="2"/>
        <v>208.35666666666665</v>
      </c>
    </row>
    <row r="25" spans="2:5" x14ac:dyDescent="0.25">
      <c r="B25">
        <v>2184</v>
      </c>
      <c r="C25">
        <f t="shared" si="0"/>
        <v>282.76</v>
      </c>
      <c r="D25" s="1">
        <f t="shared" si="1"/>
        <v>76.44</v>
      </c>
      <c r="E25" s="1">
        <f t="shared" si="2"/>
        <v>206.32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University-Purdue University Fort Wayne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Promothes Saha</dc:creator>
  <cp:lastModifiedBy>Promothes Saha</cp:lastModifiedBy>
  <dcterms:created xsi:type="dcterms:W3CDTF">2020-04-08T00:56:55Z</dcterms:created>
  <dcterms:modified xsi:type="dcterms:W3CDTF">2020-04-08T01:08:59Z</dcterms:modified>
</cp:coreProperties>
</file>